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3090" yWindow="1425" windowWidth="22905" windowHeight="13350" activeTab="0"/>
  </bookViews>
  <sheets>
    <sheet name="CM 2020" sheetId="1" r:id="rId1"/>
  </sheets>
  <definedNames>
    <definedName name="_xlnm.Print_Area" localSheetId="0">'CM 2020'!$A$1:$J$35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<sst xmlns="http://schemas.openxmlformats.org/spreadsheetml/2006/main" count="141" uniqueCount="77">
  <si>
    <t>CONTRATOS MENORES INICIADOS EN EL AÑO 2020</t>
  </si>
  <si>
    <t>CENTRO</t>
  </si>
  <si>
    <t>OBJETO DEL CONTRATO</t>
  </si>
  <si>
    <t>ACREEDOR / PROVEEDOR</t>
  </si>
  <si>
    <t>NIF/CIF ADJUDICATARIO</t>
  </si>
  <si>
    <t>TIPO</t>
  </si>
  <si>
    <t>IMPORTE           ADJUDICACION      (SIN IGIC)</t>
  </si>
  <si>
    <t>IMPORTE      CON IGIC</t>
  </si>
  <si>
    <t>FECHA             INICIO CONTRATO</t>
  </si>
  <si>
    <t>FECHA FINALIZACIÓN CONTRATO</t>
  </si>
  <si>
    <t>CENTRO DE DIA LOS RUISEÑORES</t>
  </si>
  <si>
    <t>SERVICIO DE TRANSPORTE DE ACTIVIDADES</t>
  </si>
  <si>
    <t>AUTOBUSES HERNANDEZ, S.L.</t>
  </si>
  <si>
    <t>C. MENOR</t>
  </si>
  <si>
    <t>VARIABLE</t>
  </si>
  <si>
    <t>C.A.HNO PEDRO</t>
  </si>
  <si>
    <t>AGUA PARA CONSUMO HUMANO</t>
  </si>
  <si>
    <t>AGUAS DE FIRGAS, S.A.</t>
  </si>
  <si>
    <t>CENTRO DE DIA DE MAYORES DE MARZAGAN</t>
  </si>
  <si>
    <t>CLASES DE ZUMBA</t>
  </si>
  <si>
    <t>HARTFORD, S.L.</t>
  </si>
  <si>
    <t>TODOS: CENTROS Y PROG.</t>
  </si>
  <si>
    <t>SEGURO DE RC GENERAL - FCSF</t>
  </si>
  <si>
    <t>W.R. BERKLEY - AG. SUC. ESPAÑA</t>
  </si>
  <si>
    <t>TODOS</t>
  </si>
  <si>
    <t>MANTENIMIENTO INFORMÁTICO</t>
  </si>
  <si>
    <t>SOLAJERO, S.L.</t>
  </si>
  <si>
    <t>SEGURO DE RC PATRONOS Y DIRECTIVOS</t>
  </si>
  <si>
    <t>HISCOX S.A., SUCURSAL ESPAÑA</t>
  </si>
  <si>
    <t>FUCAS</t>
  </si>
  <si>
    <t>MANTENIMIENTO APLICACIONES INFORMÁCTICAS</t>
  </si>
  <si>
    <t>OSCAR HDEZ SUAREZ</t>
  </si>
  <si>
    <t>CENTRO DE DIA DE MAYORES DE MARZAGAN + CPEE LA CASITA</t>
  </si>
  <si>
    <t>MENSAJERIA PROFESIONAL-INFORMACIONES</t>
  </si>
  <si>
    <t>KONVOKO TECHNOLOGY, S.L.</t>
  </si>
  <si>
    <t>SERVICIO MÚSICA-TEATRO</t>
  </si>
  <si>
    <t>SOCIAL GOOD, SL.L</t>
  </si>
  <si>
    <t>CPEE LA CASITA</t>
  </si>
  <si>
    <t>SEGURO DE RC MEDICO SANITARIA</t>
  </si>
  <si>
    <t>GESTIÓN TUTELAR</t>
  </si>
  <si>
    <t>SERVICIO AUXILIAR DE AYUDA A DOMICILIO GT</t>
  </si>
  <si>
    <t>ACTIVA BIENESTAR AYUDA A DOMICILIO</t>
  </si>
  <si>
    <t>TODOS LOS CENTROS G.C</t>
  </si>
  <si>
    <t>MATERIAL DE OFICINA Y FUNGIBLE</t>
  </si>
  <si>
    <t>DIMATECA, S.L.</t>
  </si>
  <si>
    <t>MANT. EXTINTORES Y SISTEMAS CONTRAINCENDIOS</t>
  </si>
  <si>
    <t>TENSUR, S.L.</t>
  </si>
  <si>
    <t>GAS MEDICINAL-ALQUILER Y MANTENIMIENTO</t>
  </si>
  <si>
    <t>CARBUROS METÁLICOS</t>
  </si>
  <si>
    <t>ORION, S.L.</t>
  </si>
  <si>
    <t>SEGURO RESPONSABILIDAD CIVIL GT</t>
  </si>
  <si>
    <t>BERKLEY COMPANY - CÍA DE SEGUROS</t>
  </si>
  <si>
    <t>PUERTAS AUTOMÁTICAS</t>
  </si>
  <si>
    <t>DIASAN S.A.</t>
  </si>
  <si>
    <t>LC, CR, CM</t>
  </si>
  <si>
    <t>MANTENIMIENTO SEGURIDAD Y VIDEOVIGILANCIA</t>
  </si>
  <si>
    <t>BISERVICUS</t>
  </si>
  <si>
    <t>ALIMENTACIÓN Y PRODUCTOS DE LIMPIEZA</t>
  </si>
  <si>
    <t xml:space="preserve">DIVISIÓN ALIMENTARIA SAN ISIDRO, S.L. </t>
  </si>
  <si>
    <t>SEGURIDAD ALIMENTARIA APPCC</t>
  </si>
  <si>
    <t>SERAX CONSULTING, S.L.</t>
  </si>
  <si>
    <t>TELEFONÍA FIJA</t>
  </si>
  <si>
    <t>TELEFÓNICA/MOVISTAR</t>
  </si>
  <si>
    <t>TELEFONÍA MOVIL</t>
  </si>
  <si>
    <t>VODAFONE</t>
  </si>
  <si>
    <t>SERVICIO ATENCIÓN TUTELAS PERS.INCAPACITADAS</t>
  </si>
  <si>
    <t>GRUPO 5 - ACCIÓN Y GESTIÓN SOCIAL</t>
  </si>
  <si>
    <t>TIPO CONTRATO AÑO 2020</t>
  </si>
  <si>
    <t>IMPORTE POR TIPO CONTRATO</t>
  </si>
  <si>
    <t>% TIPO CONTRATO</t>
  </si>
  <si>
    <t>ABIERTO</t>
  </si>
  <si>
    <t>NEGOCIADO/SP</t>
  </si>
  <si>
    <t>ABIERTO SUPERSIMPLIFICADO</t>
  </si>
  <si>
    <t>MENORES EJECUTADOS 2020</t>
  </si>
  <si>
    <t>TOTAL</t>
  </si>
  <si>
    <t>IMPORTE POR TIPO DE CONTRATO Y % TIPO DE CONTRATO</t>
  </si>
  <si>
    <t>MENOR 15.000,00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</si>
</sst>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\-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RobTO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3" borderId="2" xfId="0" applyNumberFormat="1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4" fontId="6" fillId="3" borderId="2" xfId="0" applyNumberFormat="1" applyFont="1" applyFill="1" applyBorder="1" applyAlignment="1">
      <alignment horizontal="left" vertical="center" indent="1"/>
    </xf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 indent="1"/>
    </xf>
    <xf numFmtId="10" fontId="9" fillId="2" borderId="2" xfId="20" applyNumberFormat="1" applyFont="1" applyFill="1" applyBorder="1" applyAlignment="1">
      <alignment horizontal="right" vertical="center" wrapText="1" indent="1"/>
    </xf>
    <xf numFmtId="10" fontId="10" fillId="0" borderId="2" xfId="20" applyNumberFormat="1" applyFont="1" applyBorder="1" applyAlignment="1">
      <alignment horizontal="right" vertical="center" indent="1"/>
    </xf>
    <xf numFmtId="10" fontId="10" fillId="0" borderId="2" xfId="20" applyNumberFormat="1" applyFont="1" applyFill="1" applyBorder="1" applyAlignment="1">
      <alignment horizontal="right" vertical="center" indent="1"/>
    </xf>
    <xf numFmtId="4" fontId="2" fillId="3" borderId="2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right" vertical="center" indent="1"/>
    </xf>
    <xf numFmtId="4" fontId="2" fillId="0" borderId="2" xfId="0" applyNumberFormat="1" applyFont="1" applyBorder="1" applyAlignment="1">
      <alignment horizontal="righ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FE01-C4B0-4F66-ABB7-15DF39988A6D}">
  <sheetPr>
    <pageSetUpPr fitToPage="1"/>
  </sheetPr>
  <dimension ref="B1:O35"/>
  <sheetViews>
    <sheetView tabSelected="1" zoomScale="90" zoomScaleNormal="90" workbookViewId="0" topLeftCell="B1">
      <selection activeCell="I22" sqref="I22"/>
    </sheetView>
  </sheetViews>
  <sheetFormatPr defaultColWidth="11.421875" defaultRowHeight="15"/>
  <cols>
    <col min="1" max="1" width="2.7109375" style="1" customWidth="1"/>
    <col min="2" max="2" width="54.140625" style="1" customWidth="1"/>
    <col min="3" max="3" width="45.8515625" style="1" customWidth="1"/>
    <col min="4" max="4" width="35.00390625" style="1" customWidth="1"/>
    <col min="5" max="5" width="16.57421875" style="3" hidden="1" customWidth="1"/>
    <col min="6" max="6" width="10.8515625" style="3" customWidth="1"/>
    <col min="7" max="7" width="17.421875" style="4" customWidth="1"/>
    <col min="8" max="8" width="11.00390625" style="5" customWidth="1"/>
    <col min="9" max="9" width="15.7109375" style="1" customWidth="1"/>
    <col min="10" max="10" width="23.00390625" style="1" customWidth="1"/>
    <col min="11" max="16384" width="11.421875" style="1" customWidth="1"/>
  </cols>
  <sheetData>
    <row r="1" spans="3:10" ht="20.25">
      <c r="C1" s="39" t="s">
        <v>0</v>
      </c>
      <c r="D1" s="39"/>
      <c r="E1" s="2"/>
      <c r="I1" s="6"/>
      <c r="J1" s="6"/>
    </row>
    <row r="2" spans="2:10" s="11" customFormat="1" ht="36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  <c r="J2" s="10" t="s">
        <v>9</v>
      </c>
    </row>
    <row r="3" spans="2:10" ht="20.25" customHeight="1">
      <c r="B3" s="12" t="s">
        <v>10</v>
      </c>
      <c r="C3" s="13" t="s">
        <v>11</v>
      </c>
      <c r="D3" s="13" t="s">
        <v>12</v>
      </c>
      <c r="E3" s="14"/>
      <c r="F3" s="14" t="s">
        <v>13</v>
      </c>
      <c r="G3" s="38" t="s">
        <v>76</v>
      </c>
      <c r="H3" s="38" t="s">
        <v>14</v>
      </c>
      <c r="I3" s="15">
        <v>43831</v>
      </c>
      <c r="J3" s="15">
        <v>44196</v>
      </c>
    </row>
    <row r="4" spans="2:10" ht="20.25" customHeight="1">
      <c r="B4" s="12" t="s">
        <v>15</v>
      </c>
      <c r="C4" s="13" t="s">
        <v>16</v>
      </c>
      <c r="D4" s="13" t="s">
        <v>17</v>
      </c>
      <c r="E4" s="14"/>
      <c r="F4" s="14" t="s">
        <v>13</v>
      </c>
      <c r="G4" s="38" t="s">
        <v>76</v>
      </c>
      <c r="H4" s="38" t="s">
        <v>14</v>
      </c>
      <c r="I4" s="15">
        <v>43831</v>
      </c>
      <c r="J4" s="15">
        <v>44196</v>
      </c>
    </row>
    <row r="5" spans="2:10" ht="20.25" customHeight="1">
      <c r="B5" s="12" t="s">
        <v>18</v>
      </c>
      <c r="C5" s="16" t="s">
        <v>19</v>
      </c>
      <c r="D5" s="13" t="s">
        <v>20</v>
      </c>
      <c r="E5" s="14"/>
      <c r="F5" s="14" t="s">
        <v>13</v>
      </c>
      <c r="G5" s="38" t="s">
        <v>76</v>
      </c>
      <c r="H5" s="38" t="s">
        <v>14</v>
      </c>
      <c r="I5" s="15">
        <v>43831</v>
      </c>
      <c r="J5" s="15">
        <v>44196</v>
      </c>
    </row>
    <row r="6" spans="2:10" ht="20.25" customHeight="1">
      <c r="B6" s="12" t="s">
        <v>21</v>
      </c>
      <c r="C6" s="13" t="s">
        <v>22</v>
      </c>
      <c r="D6" s="13" t="s">
        <v>23</v>
      </c>
      <c r="E6" s="14"/>
      <c r="F6" s="14" t="s">
        <v>13</v>
      </c>
      <c r="G6" s="38">
        <v>923.51</v>
      </c>
      <c r="H6" s="38">
        <v>923.51</v>
      </c>
      <c r="I6" s="15">
        <v>43831</v>
      </c>
      <c r="J6" s="15">
        <v>44196</v>
      </c>
    </row>
    <row r="7" spans="2:11" ht="20.25" customHeight="1">
      <c r="B7" s="13" t="s">
        <v>24</v>
      </c>
      <c r="C7" s="17" t="s">
        <v>25</v>
      </c>
      <c r="D7" s="17" t="s">
        <v>26</v>
      </c>
      <c r="E7" s="18"/>
      <c r="F7" s="18" t="s">
        <v>13</v>
      </c>
      <c r="G7" s="41">
        <v>8274</v>
      </c>
      <c r="H7" s="42">
        <v>8853.12</v>
      </c>
      <c r="I7" s="15">
        <v>43831</v>
      </c>
      <c r="J7" s="19">
        <v>44196</v>
      </c>
      <c r="K7" s="20"/>
    </row>
    <row r="8" spans="2:11" ht="20.25" customHeight="1">
      <c r="B8" s="12" t="s">
        <v>21</v>
      </c>
      <c r="C8" s="13" t="s">
        <v>27</v>
      </c>
      <c r="D8" s="13" t="s">
        <v>28</v>
      </c>
      <c r="E8" s="14"/>
      <c r="F8" s="14" t="s">
        <v>13</v>
      </c>
      <c r="G8" s="38">
        <v>1146.02</v>
      </c>
      <c r="H8" s="42">
        <v>1146.42</v>
      </c>
      <c r="I8" s="15">
        <v>43831</v>
      </c>
      <c r="J8" s="15">
        <v>44196</v>
      </c>
      <c r="K8" s="20"/>
    </row>
    <row r="9" spans="2:10" s="21" customFormat="1" ht="20.25" customHeight="1">
      <c r="B9" s="13" t="s">
        <v>29</v>
      </c>
      <c r="C9" s="17" t="s">
        <v>30</v>
      </c>
      <c r="D9" s="17" t="s">
        <v>31</v>
      </c>
      <c r="E9" s="18"/>
      <c r="F9" s="18" t="s">
        <v>13</v>
      </c>
      <c r="G9" s="41" t="s">
        <v>76</v>
      </c>
      <c r="H9" s="38" t="s">
        <v>14</v>
      </c>
      <c r="I9" s="15">
        <v>43859</v>
      </c>
      <c r="J9" s="19">
        <v>44224</v>
      </c>
    </row>
    <row r="10" spans="2:10" ht="20.25" customHeight="1">
      <c r="B10" s="12" t="s">
        <v>32</v>
      </c>
      <c r="C10" s="13" t="s">
        <v>33</v>
      </c>
      <c r="D10" s="13" t="s">
        <v>34</v>
      </c>
      <c r="E10" s="14"/>
      <c r="F10" s="14" t="s">
        <v>13</v>
      </c>
      <c r="G10" s="38">
        <v>462.62</v>
      </c>
      <c r="H10" s="38">
        <v>495.0034</v>
      </c>
      <c r="I10" s="15">
        <v>43861</v>
      </c>
      <c r="J10" s="15">
        <v>44226</v>
      </c>
    </row>
    <row r="11" spans="2:10" ht="20.25" customHeight="1">
      <c r="B11" s="12" t="s">
        <v>18</v>
      </c>
      <c r="C11" s="13" t="s">
        <v>35</v>
      </c>
      <c r="D11" s="13" t="s">
        <v>36</v>
      </c>
      <c r="E11" s="14"/>
      <c r="F11" s="14" t="s">
        <v>13</v>
      </c>
      <c r="G11" s="38" t="s">
        <v>76</v>
      </c>
      <c r="H11" s="38" t="s">
        <v>14</v>
      </c>
      <c r="I11" s="15">
        <v>43872</v>
      </c>
      <c r="J11" s="15">
        <v>44196</v>
      </c>
    </row>
    <row r="12" spans="2:10" ht="20.25" customHeight="1">
      <c r="B12" s="12" t="s">
        <v>37</v>
      </c>
      <c r="C12" s="13" t="s">
        <v>38</v>
      </c>
      <c r="D12" s="13" t="s">
        <v>23</v>
      </c>
      <c r="E12" s="14"/>
      <c r="F12" s="14" t="s">
        <v>13</v>
      </c>
      <c r="G12" s="38">
        <v>551.71</v>
      </c>
      <c r="H12" s="38">
        <v>551.71</v>
      </c>
      <c r="I12" s="15">
        <v>43872</v>
      </c>
      <c r="J12" s="15">
        <v>44237</v>
      </c>
    </row>
    <row r="13" spans="2:13" ht="20.25" customHeight="1">
      <c r="B13" s="12" t="s">
        <v>39</v>
      </c>
      <c r="C13" s="13" t="s">
        <v>40</v>
      </c>
      <c r="D13" s="13" t="s">
        <v>41</v>
      </c>
      <c r="E13" s="14"/>
      <c r="F13" s="14" t="s">
        <v>13</v>
      </c>
      <c r="G13" s="38" t="s">
        <v>76</v>
      </c>
      <c r="H13" s="38" t="s">
        <v>14</v>
      </c>
      <c r="I13" s="15">
        <v>43883</v>
      </c>
      <c r="J13" s="19">
        <v>43982</v>
      </c>
      <c r="K13" s="22"/>
      <c r="L13" s="21"/>
      <c r="M13" s="21"/>
    </row>
    <row r="14" spans="2:10" ht="20.25" customHeight="1">
      <c r="B14" s="12" t="s">
        <v>42</v>
      </c>
      <c r="C14" s="13" t="s">
        <v>43</v>
      </c>
      <c r="D14" s="13" t="s">
        <v>44</v>
      </c>
      <c r="E14" s="14"/>
      <c r="F14" s="14" t="s">
        <v>13</v>
      </c>
      <c r="G14" s="38" t="s">
        <v>76</v>
      </c>
      <c r="H14" s="38" t="s">
        <v>14</v>
      </c>
      <c r="I14" s="15">
        <v>43923</v>
      </c>
      <c r="J14" s="15">
        <v>44196</v>
      </c>
    </row>
    <row r="15" spans="2:10" ht="20.25" customHeight="1">
      <c r="B15" s="12" t="s">
        <v>15</v>
      </c>
      <c r="C15" s="13" t="s">
        <v>45</v>
      </c>
      <c r="D15" s="13" t="s">
        <v>46</v>
      </c>
      <c r="E15" s="14"/>
      <c r="F15" s="14" t="s">
        <v>13</v>
      </c>
      <c r="G15" s="38">
        <v>270</v>
      </c>
      <c r="H15" s="38">
        <v>288.90000000000003</v>
      </c>
      <c r="I15" s="15">
        <v>43953</v>
      </c>
      <c r="J15" s="15">
        <v>44317</v>
      </c>
    </row>
    <row r="16" spans="2:10" ht="20.25" customHeight="1">
      <c r="B16" s="12" t="s">
        <v>37</v>
      </c>
      <c r="C16" s="13" t="s">
        <v>47</v>
      </c>
      <c r="D16" s="13" t="s">
        <v>48</v>
      </c>
      <c r="E16" s="14"/>
      <c r="F16" s="14" t="s">
        <v>13</v>
      </c>
      <c r="G16" s="38">
        <v>445.44</v>
      </c>
      <c r="H16" s="38">
        <v>463.08</v>
      </c>
      <c r="I16" s="15">
        <v>43953</v>
      </c>
      <c r="J16" s="15">
        <v>44317</v>
      </c>
    </row>
    <row r="17" spans="2:15" ht="20.25" customHeight="1">
      <c r="B17" s="23" t="s">
        <v>39</v>
      </c>
      <c r="C17" s="17" t="s">
        <v>40</v>
      </c>
      <c r="D17" s="17" t="s">
        <v>41</v>
      </c>
      <c r="E17" s="18"/>
      <c r="F17" s="18" t="s">
        <v>13</v>
      </c>
      <c r="G17" s="41" t="s">
        <v>76</v>
      </c>
      <c r="H17" s="41" t="s">
        <v>14</v>
      </c>
      <c r="I17" s="19">
        <v>43978</v>
      </c>
      <c r="J17" s="19">
        <v>44104</v>
      </c>
      <c r="K17" s="22"/>
      <c r="L17" s="21"/>
      <c r="M17" s="21"/>
      <c r="N17" s="21"/>
      <c r="O17" s="21"/>
    </row>
    <row r="18" spans="2:10" ht="20.25" customHeight="1">
      <c r="B18" s="12" t="s">
        <v>15</v>
      </c>
      <c r="C18" s="13" t="s">
        <v>43</v>
      </c>
      <c r="D18" s="13" t="s">
        <v>49</v>
      </c>
      <c r="E18" s="14"/>
      <c r="F18" s="14" t="s">
        <v>13</v>
      </c>
      <c r="G18" s="38" t="s">
        <v>76</v>
      </c>
      <c r="H18" s="41" t="s">
        <v>14</v>
      </c>
      <c r="I18" s="15">
        <v>43983</v>
      </c>
      <c r="J18" s="15">
        <v>44347</v>
      </c>
    </row>
    <row r="19" spans="2:10" s="21" customFormat="1" ht="20.25" customHeight="1">
      <c r="B19" s="23" t="s">
        <v>39</v>
      </c>
      <c r="C19" s="17" t="s">
        <v>50</v>
      </c>
      <c r="D19" s="17" t="s">
        <v>51</v>
      </c>
      <c r="E19" s="18"/>
      <c r="F19" s="18" t="s">
        <v>13</v>
      </c>
      <c r="G19" s="41">
        <v>2184.59</v>
      </c>
      <c r="H19" s="41">
        <v>2184.59</v>
      </c>
      <c r="I19" s="19">
        <v>44008</v>
      </c>
      <c r="J19" s="19">
        <v>44372</v>
      </c>
    </row>
    <row r="20" spans="2:10" ht="20.25" customHeight="1">
      <c r="B20" s="12" t="s">
        <v>37</v>
      </c>
      <c r="C20" s="13" t="s">
        <v>52</v>
      </c>
      <c r="D20" s="13" t="s">
        <v>53</v>
      </c>
      <c r="E20" s="14"/>
      <c r="F20" s="14" t="s">
        <v>13</v>
      </c>
      <c r="G20" s="38">
        <v>472.29</v>
      </c>
      <c r="H20" s="38">
        <v>505.35030000000006</v>
      </c>
      <c r="I20" s="15">
        <v>44012</v>
      </c>
      <c r="J20" s="15">
        <v>44347</v>
      </c>
    </row>
    <row r="21" spans="2:10" ht="20.25" customHeight="1">
      <c r="B21" s="23" t="s">
        <v>54</v>
      </c>
      <c r="C21" s="17" t="s">
        <v>55</v>
      </c>
      <c r="D21" s="17" t="s">
        <v>56</v>
      </c>
      <c r="E21" s="18"/>
      <c r="F21" s="18" t="s">
        <v>13</v>
      </c>
      <c r="G21" s="41">
        <v>3989</v>
      </c>
      <c r="H21" s="41">
        <v>4268.23</v>
      </c>
      <c r="I21" s="19">
        <v>44013</v>
      </c>
      <c r="J21" s="19">
        <v>44377</v>
      </c>
    </row>
    <row r="22" spans="2:10" ht="20.25" customHeight="1">
      <c r="B22" s="12" t="s">
        <v>15</v>
      </c>
      <c r="C22" s="13" t="s">
        <v>57</v>
      </c>
      <c r="D22" s="13" t="s">
        <v>58</v>
      </c>
      <c r="E22" s="14"/>
      <c r="F22" s="14" t="s">
        <v>13</v>
      </c>
      <c r="G22" s="38" t="s">
        <v>76</v>
      </c>
      <c r="H22" s="41" t="s">
        <v>14</v>
      </c>
      <c r="I22" s="15">
        <v>44013</v>
      </c>
      <c r="J22" s="15">
        <v>44377</v>
      </c>
    </row>
    <row r="23" spans="2:10" ht="20.25" customHeight="1">
      <c r="B23" s="12" t="s">
        <v>15</v>
      </c>
      <c r="C23" s="13" t="s">
        <v>59</v>
      </c>
      <c r="D23" s="13" t="s">
        <v>60</v>
      </c>
      <c r="E23" s="14"/>
      <c r="F23" s="14" t="s">
        <v>13</v>
      </c>
      <c r="G23" s="38">
        <v>1166.4</v>
      </c>
      <c r="H23" s="38">
        <v>1248.05</v>
      </c>
      <c r="I23" s="15">
        <v>44028</v>
      </c>
      <c r="J23" s="15">
        <v>44392</v>
      </c>
    </row>
    <row r="24" spans="2:10" ht="20.25" customHeight="1">
      <c r="B24" s="12" t="s">
        <v>21</v>
      </c>
      <c r="C24" s="13" t="s">
        <v>61</v>
      </c>
      <c r="D24" s="13" t="s">
        <v>62</v>
      </c>
      <c r="E24" s="14"/>
      <c r="F24" s="14" t="s">
        <v>13</v>
      </c>
      <c r="G24" s="38" t="s">
        <v>76</v>
      </c>
      <c r="H24" s="38" t="s">
        <v>14</v>
      </c>
      <c r="I24" s="15">
        <v>44044</v>
      </c>
      <c r="J24" s="15">
        <v>44408</v>
      </c>
    </row>
    <row r="25" spans="2:10" ht="20.25" customHeight="1">
      <c r="B25" s="12" t="s">
        <v>21</v>
      </c>
      <c r="C25" s="13" t="s">
        <v>63</v>
      </c>
      <c r="D25" s="13" t="s">
        <v>64</v>
      </c>
      <c r="E25" s="14"/>
      <c r="F25" s="14" t="s">
        <v>13</v>
      </c>
      <c r="G25" s="38" t="s">
        <v>76</v>
      </c>
      <c r="H25" s="38" t="s">
        <v>14</v>
      </c>
      <c r="I25" s="15">
        <v>44044</v>
      </c>
      <c r="J25" s="15">
        <v>44408</v>
      </c>
    </row>
    <row r="26" spans="2:10" ht="20.25" customHeight="1">
      <c r="B26" s="12" t="s">
        <v>39</v>
      </c>
      <c r="C26" s="13" t="s">
        <v>65</v>
      </c>
      <c r="D26" s="13" t="s">
        <v>66</v>
      </c>
      <c r="E26" s="14"/>
      <c r="F26" s="14" t="s">
        <v>13</v>
      </c>
      <c r="G26" s="38" t="s">
        <v>76</v>
      </c>
      <c r="H26" s="38" t="s">
        <v>14</v>
      </c>
      <c r="I26" s="15">
        <v>44075</v>
      </c>
      <c r="J26" s="15">
        <v>44439</v>
      </c>
    </row>
    <row r="27" spans="2:10" ht="20.25" customHeight="1">
      <c r="B27" s="24"/>
      <c r="C27" s="25"/>
      <c r="D27" s="25"/>
      <c r="E27" s="26"/>
      <c r="F27" s="26"/>
      <c r="G27" s="27"/>
      <c r="H27" s="28"/>
      <c r="I27" s="29"/>
      <c r="J27" s="29"/>
    </row>
    <row r="28" spans="2:10" ht="20.25" customHeight="1">
      <c r="B28" s="24"/>
      <c r="C28" s="25"/>
      <c r="D28" s="25"/>
      <c r="E28" s="26"/>
      <c r="F28" s="26"/>
      <c r="G28" s="27"/>
      <c r="H28" s="28"/>
      <c r="I28" s="29"/>
      <c r="J28" s="29"/>
    </row>
    <row r="29" spans="2:10" ht="18">
      <c r="B29" s="40" t="s">
        <v>75</v>
      </c>
      <c r="C29" s="40"/>
      <c r="D29" s="40"/>
      <c r="E29" s="2"/>
      <c r="I29" s="30"/>
      <c r="J29" s="30"/>
    </row>
    <row r="30" spans="2:10" ht="15">
      <c r="B30" s="32" t="s">
        <v>67</v>
      </c>
      <c r="C30" s="32" t="s">
        <v>68</v>
      </c>
      <c r="D30" s="32" t="s">
        <v>69</v>
      </c>
      <c r="I30" s="31"/>
      <c r="J30" s="31"/>
    </row>
    <row r="31" spans="2:4" ht="15">
      <c r="B31" s="13" t="s">
        <v>70</v>
      </c>
      <c r="C31" s="38">
        <v>4654868.394299999</v>
      </c>
      <c r="D31" s="36">
        <f>C31/C35</f>
        <v>0.9521164402477743</v>
      </c>
    </row>
    <row r="32" spans="2:4" ht="15">
      <c r="B32" s="13" t="s">
        <v>71</v>
      </c>
      <c r="C32" s="38">
        <v>3001.35</v>
      </c>
      <c r="D32" s="36">
        <f>C32/C35</f>
        <v>0.0006139023568178429</v>
      </c>
    </row>
    <row r="33" spans="2:4" ht="15">
      <c r="B33" s="13" t="s">
        <v>72</v>
      </c>
      <c r="C33" s="38">
        <v>120514.0111</v>
      </c>
      <c r="D33" s="36">
        <f>C33/C35</f>
        <v>0.024650185897633292</v>
      </c>
    </row>
    <row r="34" spans="2:4" ht="15">
      <c r="B34" s="13" t="s">
        <v>73</v>
      </c>
      <c r="C34" s="38">
        <v>110585.91000000002</v>
      </c>
      <c r="D34" s="37">
        <f>C34/C35</f>
        <v>0.022619471497774626</v>
      </c>
    </row>
    <row r="35" spans="2:4" ht="15">
      <c r="B35" s="33" t="s">
        <v>74</v>
      </c>
      <c r="C35" s="34">
        <v>4888969.665399998</v>
      </c>
      <c r="D35" s="35">
        <f>SUM(D31:D34)</f>
        <v>1</v>
      </c>
    </row>
  </sheetData>
  <mergeCells count="2">
    <mergeCell ref="C1:D1"/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Footer>&amp;C&amp;A&amp;R&amp;D/pág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informatica</cp:lastModifiedBy>
  <dcterms:created xsi:type="dcterms:W3CDTF">2021-07-12T14:45:57Z</dcterms:created>
  <dcterms:modified xsi:type="dcterms:W3CDTF">2021-07-16T12:04:24Z</dcterms:modified>
  <cp:category/>
  <cp:version/>
  <cp:contentType/>
  <cp:contentStatus/>
</cp:coreProperties>
</file>